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08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pd/Desktop/BANDO HUB pre-def/BANDO DEF/"/>
    </mc:Choice>
  </mc:AlternateContent>
  <xr:revisionPtr revIDLastSave="0" documentId="8_{A63DF09A-848A-054A-83BC-7881F07B4D13}" xr6:coauthVersionLast="47" xr6:coauthVersionMax="47" xr10:uidLastSave="{00000000-0000-0000-0000-000000000000}"/>
  <bookViews>
    <workbookView xWindow="0" yWindow="500" windowWidth="27320" windowHeight="14220" xr2:uid="{F88659C2-5A3B-495C-9FE9-C238433A8D7B}"/>
  </bookViews>
  <sheets>
    <sheet name="Tab. Intensita aiuti" sheetId="17" r:id="rId1"/>
    <sheet name="PIANO Eco Fin per tipologia" sheetId="16" r:id="rId2"/>
    <sheet name="PIANO Eco Fin per MILESTONE" sheetId="6" r:id="rId3"/>
    <sheet name="campi_predef" sheetId="8" state="hidden" r:id="rId4"/>
  </sheets>
  <definedNames>
    <definedName name="_xlnm.Print_Area" localSheetId="2">'PIANO Eco Fin per MILESTONE'!$A$1:$I$13</definedName>
    <definedName name="_xlnm.Print_Area" localSheetId="1">'PIANO Eco Fin per tipologia'!$A$7:$C$25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0" i="16" l="1"/>
  <c r="D11" i="16"/>
  <c r="E24" i="16"/>
  <c r="E25" i="16" s="1"/>
  <c r="C11" i="16" s="1"/>
  <c r="D24" i="16"/>
  <c r="D25" i="16" s="1"/>
  <c r="C10" i="16" s="1"/>
  <c r="F11" i="16"/>
  <c r="F10" i="16"/>
  <c r="E11" i="16"/>
  <c r="E10" i="16"/>
  <c r="C23" i="16"/>
  <c r="C22" i="16"/>
  <c r="C21" i="16"/>
  <c r="C20" i="16"/>
  <c r="I11" i="16" l="1"/>
  <c r="D12" i="16"/>
  <c r="C12" i="16"/>
  <c r="I10" i="16"/>
  <c r="C24" i="16"/>
  <c r="C25" i="16" s="1"/>
  <c r="J11" i="16"/>
  <c r="J10" i="16"/>
  <c r="J12" i="16" s="1"/>
  <c r="I12" i="16" l="1"/>
</calcChain>
</file>

<file path=xl/sharedStrings.xml><?xml version="1.0" encoding="utf-8"?>
<sst xmlns="http://schemas.openxmlformats.org/spreadsheetml/2006/main" count="72" uniqueCount="54">
  <si>
    <t>ALLEGATO II - Intensità massime di aiuto</t>
  </si>
  <si>
    <t>Tipologie</t>
  </si>
  <si>
    <t>Piccola impresa</t>
  </si>
  <si>
    <t>Media impresa</t>
  </si>
  <si>
    <t>b) ricerca industriale;</t>
  </si>
  <si>
    <t>-  solo in caso di dimostrata ampia diffusione dei risultati;</t>
  </si>
  <si>
    <r>
      <t xml:space="preserve">-  a condizione che il progetto di R&amp;S sia realizzato in regioni assistite che soddisfano le condizioni di cui all'articolo 107, paragrafo 3, </t>
    </r>
    <r>
      <rPr>
        <u/>
        <sz val="9"/>
        <color rgb="FFFF0000"/>
        <rFont val="Arial"/>
        <family val="2"/>
      </rPr>
      <t>lettera c)</t>
    </r>
    <r>
      <rPr>
        <sz val="9"/>
        <color theme="1"/>
        <rFont val="Arial"/>
        <family val="2"/>
      </rPr>
      <t>, del trattato;</t>
    </r>
  </si>
  <si>
    <r>
      <t xml:space="preserve">- a condizione che il progetto di R&amp;S sia realizzato in regioni assistite che soddisfano le condizioni di cui all'articolo 107, paragrafo 3, </t>
    </r>
    <r>
      <rPr>
        <u/>
        <sz val="9"/>
        <color rgb="FFFF0000"/>
        <rFont val="Arial"/>
        <family val="2"/>
      </rPr>
      <t>lettera a)</t>
    </r>
    <r>
      <rPr>
        <sz val="9"/>
        <color theme="1"/>
        <rFont val="Arial"/>
        <family val="2"/>
      </rPr>
      <t>, del trattato.</t>
    </r>
  </si>
  <si>
    <t>c) sviluppo sperimentale;</t>
  </si>
  <si>
    <r>
      <t xml:space="preserve">-  a condizione che il progetto di R&amp;S sia realizzato in regioni assistite che  soddisfano le condizioni di cui all'articolo 107, paragrafo 3, </t>
    </r>
    <r>
      <rPr>
        <u/>
        <sz val="9"/>
        <color rgb="FFFF0000"/>
        <rFont val="Arial"/>
        <family val="2"/>
      </rPr>
      <t>lettera c)</t>
    </r>
    <r>
      <rPr>
        <sz val="9"/>
        <color theme="1"/>
        <rFont val="Arial"/>
        <family val="2"/>
      </rPr>
      <t>, del trattato;</t>
    </r>
  </si>
  <si>
    <t>Fonte: Comunicazione della Commissione Disciplina degli aiuti di Stato a favore di ricerca, sviluppo e innovazione (2022/C 414/01)</t>
  </si>
  <si>
    <t>c.d. “zone c non predefinite” - tra cui Abruzzo</t>
  </si>
  <si>
    <t xml:space="preserve">c.d. Regioni NUTS2 (Campania, Puglia, Basilicata, Calabria, Sicilia, Sardegna e Molise), che rientrano nella deroga prevista dall'articolo 107, paragrafo 3, lettera a), del Trattato sul funzionamento dell'Unione europea </t>
  </si>
  <si>
    <t xml:space="preserve">C(2023) 8654 FINAL - Aiuto di Stato SA.109349 (2023/N) – Italia
Modifica della carta degli aiuti a finalità regionale per l'Italia (1º gennaio 2022 - 31 dicembre 2027) per il periodo dal 1º gennaio 2024 al 31 dicembre 2027 (revisione intermedia) </t>
  </si>
  <si>
    <t>Ai fini della verifica dell'Intensità di aiuto, compilare la seguente tabella specificando i costi previsti per voce di spesa, la relativa categoria di ricerca e la percentuale di contributo richiesto, sulla base dei criteri previsti in base alla dimensione di impresa.</t>
  </si>
  <si>
    <t>Tipologia Ricerca</t>
  </si>
  <si>
    <t>COSTI TOTALI
(valore €)</t>
  </si>
  <si>
    <t>INTENSITA' DI AIUTO APPLICATA *
(valore %)</t>
  </si>
  <si>
    <t>CALCOLO DEL CONTRIBUTO RICHIESTO</t>
  </si>
  <si>
    <t>Piccola Impresa</t>
  </si>
  <si>
    <t>Media Impresa</t>
  </si>
  <si>
    <t>a</t>
  </si>
  <si>
    <t>b</t>
  </si>
  <si>
    <t>c</t>
  </si>
  <si>
    <t>d</t>
  </si>
  <si>
    <t>d=a*c</t>
  </si>
  <si>
    <t>e=b*d</t>
  </si>
  <si>
    <t>Ricerca Industriale</t>
  </si>
  <si>
    <t>Sviluppo Sperimentale</t>
  </si>
  <si>
    <t>Totale</t>
  </si>
  <si>
    <t>Tipologia di Impresa</t>
  </si>
  <si>
    <t xml:space="preserve">Voce di costo </t>
  </si>
  <si>
    <t>TOTALE</t>
  </si>
  <si>
    <t>RI</t>
  </si>
  <si>
    <t>SS</t>
  </si>
  <si>
    <t>Spese di personale</t>
  </si>
  <si>
    <t>Materiali, attrezzature e licenze</t>
  </si>
  <si>
    <t xml:space="preserve">Servizi per consulenze specialistiche </t>
  </si>
  <si>
    <t>Altre tipologie di spese</t>
  </si>
  <si>
    <t>Costi indiretti (15% spese di personale)</t>
  </si>
  <si>
    <t>Legenda:</t>
  </si>
  <si>
    <t>Ricerca Industriale: RI</t>
  </si>
  <si>
    <t>Sviluppo sperimentale: SS</t>
  </si>
  <si>
    <t>Per Milestone si intende un gruppo di attività correlate all'interno di un progetto (anche denominate Linea di attività o Work packages).</t>
  </si>
  <si>
    <t>Fare riferimento alla struttura del progetto, con la quale è necessario garantire la massima congruenza.</t>
  </si>
  <si>
    <t>N.B. inserire le Milestone strettamente necessarie al Monitoraggio dell'attuazione del progetto.</t>
  </si>
  <si>
    <t>MILESTONE 1</t>
  </si>
  <si>
    <t>MILESTONE 2</t>
  </si>
  <si>
    <t>MILESTONE N....</t>
  </si>
  <si>
    <t>Totale da Budget*</t>
  </si>
  <si>
    <t>* deve corrispondere al totale dei costi evidenziato risultante dal foglio precedente</t>
  </si>
  <si>
    <t>Dimensione impresa</t>
  </si>
  <si>
    <t>Micro o piccola impresa</t>
  </si>
  <si>
    <t>Grande Impresa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</si>
</sst>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\ &quot;€&quot;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sz val="9"/>
      <color theme="1"/>
      <name val="Arial"/>
      <family val="2"/>
    </font>
    <font>
      <sz val="12"/>
      <color theme="1"/>
      <name val="Calibri"/>
      <family val="2"/>
      <scheme val="minor"/>
    </font>
    <font>
      <sz val="12"/>
      <color theme="1"/>
      <name val="Arial"/>
      <family val="2"/>
    </font>
    <font>
      <sz val="9"/>
      <color theme="1"/>
      <name val="Arial"/>
      <family val="2"/>
    </font>
    <font>
      <b/>
      <sz val="9"/>
      <color rgb="FF000000"/>
      <name val="Arial"/>
      <family val="2"/>
    </font>
    <font>
      <b/>
      <sz val="9"/>
      <name val="Arial"/>
      <family val="2"/>
    </font>
    <font>
      <sz val="9"/>
      <name val="Arial"/>
      <family val="2"/>
    </font>
    <font>
      <u/>
      <sz val="9"/>
      <color rgb="FFFF0000"/>
      <name val="Arial"/>
      <family val="2"/>
    </font>
    <font>
      <i/>
      <sz val="9"/>
      <color theme="1"/>
      <name val="Arial"/>
      <family val="2"/>
    </font>
    <font>
      <b/>
      <sz val="9"/>
      <color rgb="FFFF0000"/>
      <name val="Arial"/>
      <family val="2"/>
    </font>
    <font>
      <b/>
      <sz val="11"/>
      <color theme="4" tint="-0.499984740745262"/>
      <name val="Calibri"/>
      <family val="2"/>
      <scheme val="minor"/>
    </font>
    <font>
      <sz val="11"/>
      <color theme="4" tint="-0.499984740745262"/>
      <name val="Calibri"/>
      <family val="2"/>
      <scheme val="minor"/>
    </font>
    <font>
      <b/>
      <sz val="11"/>
      <color theme="0"/>
      <name val="Calibri"/>
      <family val="2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0.74999237037263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7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theme="4" tint="-0.499984740745262"/>
      </left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  <border>
      <left style="thin">
        <color indexed="64"/>
      </left>
      <right/>
      <top/>
      <bottom/>
      <diagonal/>
    </border>
    <border>
      <left style="thin">
        <color theme="4" tint="-0.499984740745262"/>
      </left>
      <right/>
      <top style="thin">
        <color theme="4" tint="-0.499984740745262"/>
      </top>
      <bottom style="thin">
        <color theme="4" tint="-0.499984740745262"/>
      </bottom>
      <diagonal/>
    </border>
    <border>
      <left/>
      <right style="thin">
        <color theme="4" tint="-0.499984740745262"/>
      </right>
      <top style="thin">
        <color theme="4" tint="-0.499984740745262"/>
      </top>
      <bottom style="thin">
        <color theme="4" tint="-0.499984740745262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73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 vertical="center"/>
    </xf>
    <xf numFmtId="44" fontId="0" fillId="0" borderId="0" xfId="1" applyFont="1" applyBorder="1" applyAlignment="1">
      <alignment horizontal="left"/>
    </xf>
    <xf numFmtId="0" fontId="4" fillId="0" borderId="0" xfId="0" applyFont="1"/>
    <xf numFmtId="0" fontId="0" fillId="0" borderId="0" xfId="0" applyAlignment="1">
      <alignment vertical="center"/>
    </xf>
    <xf numFmtId="0" fontId="4" fillId="3" borderId="1" xfId="0" applyFont="1" applyFill="1" applyBorder="1" applyAlignment="1">
      <alignment vertical="center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0" fillId="0" borderId="1" xfId="0" applyBorder="1"/>
    <xf numFmtId="0" fontId="6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44" fontId="4" fillId="0" borderId="1" xfId="1" applyFont="1" applyBorder="1"/>
    <xf numFmtId="0" fontId="4" fillId="0" borderId="1" xfId="0" applyFont="1" applyBorder="1"/>
    <xf numFmtId="0" fontId="8" fillId="0" borderId="0" xfId="0" quotePrefix="1" applyFont="1"/>
    <xf numFmtId="0" fontId="2" fillId="0" borderId="1" xfId="0" applyFont="1" applyBorder="1" applyAlignment="1">
      <alignment horizontal="center"/>
    </xf>
    <xf numFmtId="164" fontId="0" fillId="0" borderId="1" xfId="0" applyNumberFormat="1" applyBorder="1"/>
    <xf numFmtId="0" fontId="4" fillId="0" borderId="1" xfId="0" applyFont="1" applyBorder="1" applyAlignment="1">
      <alignment horizontal="center" vertical="center" wrapText="1"/>
    </xf>
    <xf numFmtId="164" fontId="0" fillId="0" borderId="1" xfId="0" applyNumberFormat="1" applyBorder="1" applyAlignment="1">
      <alignment horizontal="center"/>
    </xf>
    <xf numFmtId="0" fontId="5" fillId="0" borderId="1" xfId="0" applyFont="1" applyBorder="1" applyAlignment="1">
      <alignment horizontal="center" vertical="center" wrapText="1"/>
    </xf>
    <xf numFmtId="0" fontId="9" fillId="0" borderId="0" xfId="0" applyFont="1"/>
    <xf numFmtId="0" fontId="6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6" fillId="0" borderId="1" xfId="0" applyFont="1" applyBorder="1" applyAlignment="1">
      <alignment horizontal="left" vertical="center"/>
    </xf>
    <xf numFmtId="9" fontId="11" fillId="0" borderId="1" xfId="0" applyNumberFormat="1" applyFont="1" applyBorder="1" applyAlignment="1">
      <alignment horizontal="center" vertical="center" wrapText="1"/>
    </xf>
    <xf numFmtId="0" fontId="9" fillId="0" borderId="3" xfId="0" quotePrefix="1" applyFont="1" applyBorder="1" applyAlignment="1">
      <alignment horizontal="left" vertical="center" wrapText="1"/>
    </xf>
    <xf numFmtId="9" fontId="12" fillId="0" borderId="1" xfId="0" applyNumberFormat="1" applyFont="1" applyBorder="1" applyAlignment="1">
      <alignment horizontal="center" vertical="center" wrapText="1"/>
    </xf>
    <xf numFmtId="0" fontId="9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center"/>
    </xf>
    <xf numFmtId="9" fontId="6" fillId="0" borderId="0" xfId="0" applyNumberFormat="1" applyFont="1" applyAlignment="1">
      <alignment horizontal="center" vertical="center"/>
    </xf>
    <xf numFmtId="9" fontId="15" fillId="0" borderId="0" xfId="0" applyNumberFormat="1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6" fillId="0" borderId="0" xfId="0" applyFont="1" applyAlignment="1">
      <alignment horizontal="left" vertical="top" wrapText="1"/>
    </xf>
    <xf numFmtId="0" fontId="6" fillId="0" borderId="0" xfId="0" applyFont="1" applyAlignment="1">
      <alignment vertical="top" wrapText="1"/>
    </xf>
    <xf numFmtId="0" fontId="9" fillId="0" borderId="1" xfId="0" quotePrefix="1" applyFont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2" fillId="0" borderId="10" xfId="0" applyFont="1" applyBorder="1" applyAlignment="1">
      <alignment horizontal="center" vertical="center" wrapText="1"/>
    </xf>
    <xf numFmtId="0" fontId="0" fillId="0" borderId="10" xfId="0" applyBorder="1"/>
    <xf numFmtId="0" fontId="16" fillId="0" borderId="9" xfId="0" applyFont="1" applyBorder="1" applyAlignment="1">
      <alignment horizontal="center"/>
    </xf>
    <xf numFmtId="0" fontId="0" fillId="4" borderId="1" xfId="0" applyFill="1" applyBorder="1"/>
    <xf numFmtId="0" fontId="0" fillId="4" borderId="0" xfId="0" applyFill="1"/>
    <xf numFmtId="164" fontId="17" fillId="3" borderId="9" xfId="1" applyNumberFormat="1" applyFont="1" applyFill="1" applyBorder="1" applyAlignment="1" applyProtection="1">
      <alignment vertical="center"/>
      <protection locked="0"/>
    </xf>
    <xf numFmtId="164" fontId="2" fillId="3" borderId="1" xfId="0" applyNumberFormat="1" applyFont="1" applyFill="1" applyBorder="1" applyAlignment="1">
      <alignment horizontal="right"/>
    </xf>
    <xf numFmtId="164" fontId="2" fillId="3" borderId="1" xfId="0" applyNumberFormat="1" applyFont="1" applyFill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 vertical="center"/>
    </xf>
    <xf numFmtId="164" fontId="5" fillId="3" borderId="1" xfId="0" applyNumberFormat="1" applyFont="1" applyFill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164" fontId="0" fillId="3" borderId="1" xfId="0" applyNumberFormat="1" applyFill="1" applyBorder="1" applyAlignment="1">
      <alignment horizontal="center"/>
    </xf>
    <xf numFmtId="0" fontId="5" fillId="0" borderId="5" xfId="0" applyFont="1" applyBorder="1" applyAlignment="1">
      <alignment horizontal="center" vertical="center"/>
    </xf>
    <xf numFmtId="0" fontId="18" fillId="6" borderId="1" xfId="0" applyFont="1" applyFill="1" applyBorder="1"/>
    <xf numFmtId="9" fontId="0" fillId="5" borderId="1" xfId="0" applyNumberFormat="1" applyFill="1" applyBorder="1"/>
    <xf numFmtId="0" fontId="7" fillId="0" borderId="0" xfId="0" applyFont="1" applyAlignment="1">
      <alignment horizontal="left" vertical="top" wrapText="1"/>
    </xf>
    <xf numFmtId="164" fontId="2" fillId="7" borderId="1" xfId="0" applyNumberFormat="1" applyFont="1" applyFill="1" applyBorder="1" applyAlignment="1">
      <alignment horizontal="center"/>
    </xf>
    <xf numFmtId="0" fontId="6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14" fillId="0" borderId="6" xfId="0" applyFont="1" applyBorder="1" applyAlignment="1">
      <alignment horizontal="left" vertical="top" wrapText="1"/>
    </xf>
    <xf numFmtId="0" fontId="7" fillId="3" borderId="0" xfId="0" applyFont="1" applyFill="1" applyAlignment="1">
      <alignment horizontal="left" vertical="top" wrapText="1"/>
    </xf>
    <xf numFmtId="0" fontId="2" fillId="0" borderId="2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12" xfId="0" applyFont="1" applyBorder="1" applyAlignment="1">
      <alignment horizontal="center" vertical="center"/>
    </xf>
    <xf numFmtId="0" fontId="0" fillId="0" borderId="0" xfId="0" applyAlignment="1">
      <alignment horizontal="left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836294</xdr:colOff>
      <xdr:row>13</xdr:row>
      <xdr:rowOff>160020</xdr:rowOff>
    </xdr:from>
    <xdr:to>
      <xdr:col>6</xdr:col>
      <xdr:colOff>232409</xdr:colOff>
      <xdr:row>17</xdr:row>
      <xdr:rowOff>17145</xdr:rowOff>
    </xdr:to>
    <xdr:sp macro="" textlink="">
      <xdr:nvSpPr>
        <xdr:cNvPr id="3" name="Callout: Line with Border and Accent Bar 2">
          <a:extLst>
            <a:ext uri="{FF2B5EF4-FFF2-40B4-BE49-F238E27FC236}">
              <a16:creationId xmlns:a16="http://schemas.microsoft.com/office/drawing/2014/main" id="{9EC09E33-9E36-3F43-C465-2B9008AA8A8A}"/>
            </a:ext>
          </a:extLst>
        </xdr:cNvPr>
        <xdr:cNvSpPr/>
      </xdr:nvSpPr>
      <xdr:spPr>
        <a:xfrm>
          <a:off x="6027419" y="3408045"/>
          <a:ext cx="2653665" cy="581025"/>
        </a:xfrm>
        <a:prstGeom prst="accentBorderCallout1">
          <a:avLst>
            <a:gd name="adj1" fmla="val 43793"/>
            <a:gd name="adj2" fmla="val -3280"/>
            <a:gd name="adj3" fmla="val 112500"/>
            <a:gd name="adj4" fmla="val -38333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Indicare</a:t>
          </a:r>
          <a:r>
            <a:rPr lang="it-IT" sz="1100" baseline="0"/>
            <a:t> la dimensione di impresa, selezionando una delle opzioni disponibili</a:t>
          </a:r>
        </a:p>
        <a:p>
          <a:pPr algn="l"/>
          <a:endParaRPr lang="it-IT" sz="1100"/>
        </a:p>
      </xdr:txBody>
    </xdr:sp>
    <xdr:clientData/>
  </xdr:twoCellAnchor>
  <xdr:twoCellAnchor>
    <xdr:from>
      <xdr:col>6</xdr:col>
      <xdr:colOff>207644</xdr:colOff>
      <xdr:row>3</xdr:row>
      <xdr:rowOff>15240</xdr:rowOff>
    </xdr:from>
    <xdr:to>
      <xdr:col>7</xdr:col>
      <xdr:colOff>697230</xdr:colOff>
      <xdr:row>6</xdr:row>
      <xdr:rowOff>586740</xdr:rowOff>
    </xdr:to>
    <xdr:sp macro="" textlink="">
      <xdr:nvSpPr>
        <xdr:cNvPr id="4" name="Callout: Line with Border and Accent Bar 3">
          <a:extLst>
            <a:ext uri="{FF2B5EF4-FFF2-40B4-BE49-F238E27FC236}">
              <a16:creationId xmlns:a16="http://schemas.microsoft.com/office/drawing/2014/main" id="{3D1EC82C-87F2-4709-AE91-746B456A1740}"/>
            </a:ext>
          </a:extLst>
        </xdr:cNvPr>
        <xdr:cNvSpPr/>
      </xdr:nvSpPr>
      <xdr:spPr>
        <a:xfrm>
          <a:off x="8656319" y="586740"/>
          <a:ext cx="2032636" cy="1143000"/>
        </a:xfrm>
        <a:prstGeom prst="accentBorderCallout1">
          <a:avLst>
            <a:gd name="adj1" fmla="val 43793"/>
            <a:gd name="adj2" fmla="val -3280"/>
            <a:gd name="adj3" fmla="val 112500"/>
            <a:gd name="adj4" fmla="val -38333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 baseline="0"/>
            <a:t>Le percentuali indicate si intendono come meramente esemplificative. Inserire le intensità di aiuto effettivamente applicabili, a partire dai valori disponibili in </a:t>
          </a:r>
          <a:r>
            <a:rPr lang="it-IT" sz="1100" b="1" i="1" baseline="0"/>
            <a:t>Tab. Intensità aiuti</a:t>
          </a:r>
        </a:p>
        <a:p>
          <a:pPr algn="l"/>
          <a:endParaRPr lang="it-IT" sz="1100"/>
        </a:p>
      </xdr:txBody>
    </xdr:sp>
    <xdr:clientData/>
  </xdr:twoCellAnchor>
  <xdr:twoCellAnchor>
    <xdr:from>
      <xdr:col>9</xdr:col>
      <xdr:colOff>325754</xdr:colOff>
      <xdr:row>14</xdr:row>
      <xdr:rowOff>19050</xdr:rowOff>
    </xdr:from>
    <xdr:to>
      <xdr:col>10</xdr:col>
      <xdr:colOff>224790</xdr:colOff>
      <xdr:row>18</xdr:row>
      <xdr:rowOff>440055</xdr:rowOff>
    </xdr:to>
    <xdr:sp macro="" textlink="">
      <xdr:nvSpPr>
        <xdr:cNvPr id="5" name="Callout: Line with Border and Accent Bar 4">
          <a:extLst>
            <a:ext uri="{FF2B5EF4-FFF2-40B4-BE49-F238E27FC236}">
              <a16:creationId xmlns:a16="http://schemas.microsoft.com/office/drawing/2014/main" id="{1C3FD127-7239-427E-9A3B-BC263F9DAAA3}"/>
            </a:ext>
          </a:extLst>
        </xdr:cNvPr>
        <xdr:cNvSpPr/>
      </xdr:nvSpPr>
      <xdr:spPr>
        <a:xfrm>
          <a:off x="13727429" y="3448050"/>
          <a:ext cx="2032636" cy="1144905"/>
        </a:xfrm>
        <a:prstGeom prst="accentBorderCallout1">
          <a:avLst>
            <a:gd name="adj1" fmla="val 43793"/>
            <a:gd name="adj2" fmla="val -3280"/>
            <a:gd name="adj3" fmla="val -35505"/>
            <a:gd name="adj4" fmla="val -35968"/>
          </a:avLst>
        </a:prstGeom>
      </xdr:spPr>
      <xdr:style>
        <a:lnRef idx="2">
          <a:schemeClr val="accent1">
            <a:shade val="15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 baseline="0"/>
            <a:t>La cella del totale riporterà il valore minore tra la somma del contributo atteso per le varie attività e il contributo massimo per progetto, fissato nell'Avviso a 150k</a:t>
          </a:r>
          <a:endParaRPr lang="it-IT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FE38C7-74DA-41A9-80F6-4510ACAC53C3}">
  <sheetPr>
    <tabColor rgb="FFFF0000"/>
  </sheetPr>
  <dimension ref="B3:H24"/>
  <sheetViews>
    <sheetView tabSelected="1" zoomScale="130" zoomScaleNormal="130" workbookViewId="0">
      <selection activeCell="A13" sqref="A13"/>
    </sheetView>
  </sheetViews>
  <sheetFormatPr baseColWidth="10" defaultColWidth="9.1640625" defaultRowHeight="12" x14ac:dyDescent="0.15"/>
  <cols>
    <col min="1" max="1" width="9.1640625" style="22"/>
    <col min="2" max="2" width="68.5" style="32" customWidth="1"/>
    <col min="3" max="3" width="12.33203125" style="30" customWidth="1"/>
    <col min="4" max="4" width="11.5" style="22" customWidth="1"/>
    <col min="5" max="6" width="22.1640625" style="31" customWidth="1"/>
    <col min="7" max="7" width="27.1640625" style="22" customWidth="1"/>
    <col min="8" max="16384" width="9.1640625" style="22"/>
  </cols>
  <sheetData>
    <row r="3" spans="2:6" ht="30" customHeight="1" x14ac:dyDescent="0.15">
      <c r="B3" s="60" t="s">
        <v>0</v>
      </c>
      <c r="C3" s="61"/>
      <c r="D3" s="62"/>
      <c r="E3" s="22"/>
      <c r="F3" s="22"/>
    </row>
    <row r="4" spans="2:6" s="25" customFormat="1" ht="30" customHeight="1" x14ac:dyDescent="0.15">
      <c r="B4" s="23" t="s">
        <v>1</v>
      </c>
      <c r="C4" s="24" t="s">
        <v>2</v>
      </c>
      <c r="D4" s="24" t="s">
        <v>3</v>
      </c>
    </row>
    <row r="5" spans="2:6" ht="30" customHeight="1" x14ac:dyDescent="0.15">
      <c r="B5" s="26" t="s">
        <v>4</v>
      </c>
      <c r="C5" s="27">
        <v>0.7</v>
      </c>
      <c r="D5" s="27">
        <v>0.6</v>
      </c>
      <c r="E5" s="22"/>
      <c r="F5" s="22"/>
    </row>
    <row r="6" spans="2:6" ht="30" customHeight="1" x14ac:dyDescent="0.15">
      <c r="B6" s="28" t="s">
        <v>5</v>
      </c>
      <c r="C6" s="29">
        <v>0.8</v>
      </c>
      <c r="D6" s="29">
        <v>0.75</v>
      </c>
      <c r="E6" s="22"/>
      <c r="F6" s="22"/>
    </row>
    <row r="7" spans="2:6" ht="30" customHeight="1" x14ac:dyDescent="0.15">
      <c r="B7" s="28" t="s">
        <v>6</v>
      </c>
      <c r="C7" s="29">
        <v>0.75</v>
      </c>
      <c r="D7" s="29">
        <v>0.65</v>
      </c>
      <c r="E7" s="22"/>
      <c r="F7" s="22"/>
    </row>
    <row r="8" spans="2:6" ht="30" customHeight="1" x14ac:dyDescent="0.15">
      <c r="B8" s="28" t="s">
        <v>7</v>
      </c>
      <c r="C8" s="29">
        <v>0.8</v>
      </c>
      <c r="D8" s="29">
        <v>0.75</v>
      </c>
      <c r="E8" s="22"/>
      <c r="F8" s="22"/>
    </row>
    <row r="9" spans="2:6" ht="30" customHeight="1" x14ac:dyDescent="0.15">
      <c r="B9" s="26" t="s">
        <v>8</v>
      </c>
      <c r="C9" s="27">
        <v>0.45</v>
      </c>
      <c r="D9" s="27">
        <v>0.35</v>
      </c>
      <c r="E9" s="22"/>
      <c r="F9" s="22"/>
    </row>
    <row r="10" spans="2:6" ht="30" customHeight="1" x14ac:dyDescent="0.15">
      <c r="B10" s="28" t="s">
        <v>5</v>
      </c>
      <c r="C10" s="29">
        <v>0.6</v>
      </c>
      <c r="D10" s="29">
        <v>0.5</v>
      </c>
      <c r="E10" s="22"/>
      <c r="F10" s="22"/>
    </row>
    <row r="11" spans="2:6" ht="30" customHeight="1" x14ac:dyDescent="0.15">
      <c r="B11" s="28" t="s">
        <v>9</v>
      </c>
      <c r="C11" s="29">
        <v>0.5</v>
      </c>
      <c r="D11" s="29">
        <v>0.4</v>
      </c>
      <c r="E11" s="22"/>
      <c r="F11" s="22"/>
    </row>
    <row r="12" spans="2:6" ht="30" customHeight="1" x14ac:dyDescent="0.15">
      <c r="B12" s="28" t="s">
        <v>7</v>
      </c>
      <c r="C12" s="29">
        <v>0.6</v>
      </c>
      <c r="D12" s="29">
        <v>0.5</v>
      </c>
      <c r="E12" s="22"/>
      <c r="F12" s="22"/>
    </row>
    <row r="13" spans="2:6" ht="34.5" customHeight="1" x14ac:dyDescent="0.15">
      <c r="B13" s="63" t="s">
        <v>10</v>
      </c>
      <c r="C13" s="63"/>
      <c r="D13" s="63"/>
    </row>
    <row r="18" spans="2:8" x14ac:dyDescent="0.15">
      <c r="C18" s="33"/>
      <c r="D18" s="34"/>
      <c r="E18" s="35"/>
      <c r="F18" s="35"/>
      <c r="G18" s="34"/>
      <c r="H18" s="36"/>
    </row>
    <row r="19" spans="2:8" ht="46.5" customHeight="1" x14ac:dyDescent="0.15">
      <c r="B19" s="41" t="s">
        <v>6</v>
      </c>
      <c r="C19" s="33"/>
      <c r="D19" s="34"/>
    </row>
    <row r="20" spans="2:8" x14ac:dyDescent="0.15">
      <c r="B20" s="37" t="s">
        <v>11</v>
      </c>
      <c r="C20" s="33"/>
      <c r="D20" s="34"/>
    </row>
    <row r="21" spans="2:8" x14ac:dyDescent="0.15">
      <c r="B21" s="38"/>
      <c r="C21" s="33"/>
      <c r="D21" s="34"/>
    </row>
    <row r="22" spans="2:8" ht="50.25" customHeight="1" x14ac:dyDescent="0.15">
      <c r="B22" s="41" t="s">
        <v>7</v>
      </c>
      <c r="C22" s="33"/>
      <c r="D22" s="34"/>
    </row>
    <row r="23" spans="2:8" ht="49.5" customHeight="1" x14ac:dyDescent="0.15">
      <c r="B23" s="39" t="s">
        <v>12</v>
      </c>
      <c r="C23" s="33"/>
      <c r="D23" s="34"/>
    </row>
    <row r="24" spans="2:8" ht="49.5" customHeight="1" x14ac:dyDescent="0.15">
      <c r="B24" s="42" t="s">
        <v>13</v>
      </c>
      <c r="C24" s="40"/>
      <c r="D24" s="40"/>
    </row>
  </sheetData>
  <mergeCells count="2">
    <mergeCell ref="B3:D3"/>
    <mergeCell ref="B13:D13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A463E3-476B-45BC-A147-207CAC781D85}">
  <dimension ref="A1:J31"/>
  <sheetViews>
    <sheetView zoomScaleNormal="100" zoomScaleSheetLayoutView="87" workbookViewId="0">
      <selection activeCell="B32" sqref="B32"/>
    </sheetView>
  </sheetViews>
  <sheetFormatPr baseColWidth="10" defaultColWidth="10.5" defaultRowHeight="15" customHeight="1" x14ac:dyDescent="0.2"/>
  <cols>
    <col min="1" max="1" width="9" style="5" customWidth="1"/>
    <col min="2" max="2" width="43.6640625" customWidth="1"/>
    <col min="3" max="3" width="23.1640625" customWidth="1"/>
    <col min="4" max="5" width="16.33203125" customWidth="1"/>
    <col min="6" max="6" width="14.6640625" customWidth="1"/>
    <col min="7" max="7" width="22.5" customWidth="1"/>
    <col min="8" max="8" width="22.6640625" customWidth="1"/>
    <col min="9" max="9" width="27.1640625" customWidth="1"/>
    <col min="10" max="10" width="31.1640625" customWidth="1"/>
    <col min="11" max="11" width="10.5" customWidth="1"/>
  </cols>
  <sheetData>
    <row r="1" spans="2:10" ht="15" customHeight="1" x14ac:dyDescent="0.2">
      <c r="B1" s="64" t="s">
        <v>14</v>
      </c>
      <c r="C1" s="64"/>
      <c r="D1" s="64"/>
      <c r="E1" s="64"/>
      <c r="F1" s="64"/>
      <c r="G1" s="64"/>
      <c r="H1" s="64"/>
    </row>
    <row r="2" spans="2:10" ht="15" customHeight="1" x14ac:dyDescent="0.2">
      <c r="B2" s="64"/>
      <c r="C2" s="64"/>
      <c r="D2" s="64"/>
      <c r="E2" s="64"/>
      <c r="F2" s="64"/>
      <c r="G2" s="64"/>
      <c r="H2" s="64"/>
    </row>
    <row r="3" spans="2:10" ht="15" customHeight="1" x14ac:dyDescent="0.2">
      <c r="B3" s="64"/>
      <c r="C3" s="64"/>
      <c r="D3" s="64"/>
      <c r="E3" s="64"/>
      <c r="F3" s="64"/>
      <c r="G3" s="64"/>
      <c r="H3" s="64"/>
    </row>
    <row r="4" spans="2:10" ht="15" customHeight="1" x14ac:dyDescent="0.2">
      <c r="B4" s="58"/>
      <c r="C4" s="58"/>
      <c r="D4" s="58"/>
      <c r="E4" s="58"/>
      <c r="F4" s="58"/>
      <c r="G4" s="58"/>
      <c r="H4" s="58"/>
    </row>
    <row r="5" spans="2:10" ht="15" customHeight="1" x14ac:dyDescent="0.2">
      <c r="B5" s="58"/>
      <c r="C5" s="58"/>
      <c r="D5" s="58"/>
      <c r="E5" s="58"/>
      <c r="F5" s="58"/>
      <c r="G5" s="58"/>
      <c r="H5" s="58"/>
    </row>
    <row r="6" spans="2:10" ht="15" customHeight="1" x14ac:dyDescent="0.2">
      <c r="I6" s="6"/>
    </row>
    <row r="7" spans="2:10" ht="66" customHeight="1" x14ac:dyDescent="0.2">
      <c r="B7" s="65" t="s">
        <v>15</v>
      </c>
      <c r="C7" s="68" t="s">
        <v>16</v>
      </c>
      <c r="D7" s="69"/>
      <c r="E7" s="68" t="s">
        <v>17</v>
      </c>
      <c r="F7" s="69"/>
      <c r="G7" s="43"/>
      <c r="I7" s="70" t="s">
        <v>18</v>
      </c>
      <c r="J7" s="71"/>
    </row>
    <row r="8" spans="2:10" x14ac:dyDescent="0.2">
      <c r="B8" s="66"/>
      <c r="C8" s="17" t="s">
        <v>19</v>
      </c>
      <c r="D8" s="17" t="s">
        <v>20</v>
      </c>
      <c r="E8" s="17" t="s">
        <v>19</v>
      </c>
      <c r="F8" s="17" t="s">
        <v>20</v>
      </c>
      <c r="G8" s="44"/>
      <c r="I8" s="45" t="s">
        <v>19</v>
      </c>
      <c r="J8" s="45" t="s">
        <v>20</v>
      </c>
    </row>
    <row r="9" spans="2:10" x14ac:dyDescent="0.2">
      <c r="B9" s="67"/>
      <c r="C9" s="17" t="s">
        <v>21</v>
      </c>
      <c r="D9" s="17" t="s">
        <v>22</v>
      </c>
      <c r="E9" s="17" t="s">
        <v>23</v>
      </c>
      <c r="F9" s="17" t="s">
        <v>24</v>
      </c>
      <c r="G9" s="44"/>
      <c r="I9" s="45" t="s">
        <v>25</v>
      </c>
      <c r="J9" s="45" t="s">
        <v>26</v>
      </c>
    </row>
    <row r="10" spans="2:10" x14ac:dyDescent="0.2">
      <c r="B10" s="17" t="s">
        <v>27</v>
      </c>
      <c r="C10" s="18">
        <f>IF($C$18=C8,$D$25,)</f>
        <v>230000</v>
      </c>
      <c r="D10" s="18">
        <f>IF($C$18=D8,$D$25,)</f>
        <v>0</v>
      </c>
      <c r="E10" s="57">
        <f>'Tab. Intensita aiuti'!C5</f>
        <v>0.7</v>
      </c>
      <c r="F10" s="57">
        <f>'Tab. Intensita aiuti'!D5</f>
        <v>0.6</v>
      </c>
      <c r="G10" s="44"/>
      <c r="I10" s="48">
        <f t="shared" ref="I10:J11" si="0">C10*E10</f>
        <v>161000</v>
      </c>
      <c r="J10" s="48">
        <f t="shared" si="0"/>
        <v>0</v>
      </c>
    </row>
    <row r="11" spans="2:10" x14ac:dyDescent="0.2">
      <c r="B11" s="17" t="s">
        <v>28</v>
      </c>
      <c r="C11" s="18">
        <f>IF($C$18=C8,$E$25,)</f>
        <v>46</v>
      </c>
      <c r="D11" s="18">
        <f>IF($C$18=D8,$E$25,)</f>
        <v>0</v>
      </c>
      <c r="E11" s="57">
        <f>'Tab. Intensita aiuti'!C9</f>
        <v>0.45</v>
      </c>
      <c r="F11" s="57">
        <f>'Tab. Intensita aiuti'!D9</f>
        <v>0.35</v>
      </c>
      <c r="G11" s="44"/>
      <c r="I11" s="48">
        <f t="shared" si="0"/>
        <v>20.7</v>
      </c>
      <c r="J11" s="48">
        <f t="shared" si="0"/>
        <v>0</v>
      </c>
    </row>
    <row r="12" spans="2:10" x14ac:dyDescent="0.2">
      <c r="B12" s="17" t="s">
        <v>29</v>
      </c>
      <c r="C12" s="49">
        <f>+SUM(C10:C11)</f>
        <v>230046</v>
      </c>
      <c r="D12" s="49">
        <f>+SUM(D10:D11)</f>
        <v>0</v>
      </c>
      <c r="E12" s="46"/>
      <c r="F12" s="47"/>
      <c r="I12" s="59">
        <f>MIN(SUM(I10:I11),150000)</f>
        <v>150000</v>
      </c>
      <c r="J12" s="59">
        <f>MIN(SUM(J10:J11),150000)</f>
        <v>0</v>
      </c>
    </row>
    <row r="13" spans="2:10" x14ac:dyDescent="0.2"/>
    <row r="14" spans="2:10" x14ac:dyDescent="0.2"/>
    <row r="15" spans="2:10" x14ac:dyDescent="0.2"/>
    <row r="16" spans="2:10" x14ac:dyDescent="0.2"/>
    <row r="17" spans="1:8" x14ac:dyDescent="0.2"/>
    <row r="18" spans="1:8" x14ac:dyDescent="0.2">
      <c r="B18" s="56" t="s">
        <v>30</v>
      </c>
      <c r="C18" s="11" t="s">
        <v>19</v>
      </c>
    </row>
    <row r="19" spans="1:8" s="6" customFormat="1" ht="37.5" customHeight="1" x14ac:dyDescent="0.2">
      <c r="A19" s="8"/>
      <c r="B19" s="55" t="s">
        <v>31</v>
      </c>
      <c r="C19" s="55" t="s">
        <v>32</v>
      </c>
      <c r="D19" s="53" t="s">
        <v>33</v>
      </c>
      <c r="E19" s="53" t="s">
        <v>34</v>
      </c>
      <c r="F19"/>
      <c r="G19"/>
      <c r="H19"/>
    </row>
    <row r="20" spans="1:8" s="6" customFormat="1" ht="37.5" customHeight="1" x14ac:dyDescent="0.2">
      <c r="A20" s="8"/>
      <c r="B20" s="19" t="s">
        <v>35</v>
      </c>
      <c r="C20" s="51">
        <f>SUM(D20:E20)</f>
        <v>200040</v>
      </c>
      <c r="D20" s="20">
        <v>200000</v>
      </c>
      <c r="E20" s="20">
        <v>40</v>
      </c>
      <c r="F20"/>
      <c r="G20"/>
      <c r="H20"/>
    </row>
    <row r="21" spans="1:8" s="6" customFormat="1" ht="37.5" customHeight="1" x14ac:dyDescent="0.2">
      <c r="A21" s="8"/>
      <c r="B21" s="19" t="s">
        <v>36</v>
      </c>
      <c r="C21" s="51">
        <f>SUM(D21:E21)</f>
        <v>0</v>
      </c>
      <c r="D21" s="20"/>
      <c r="E21" s="20"/>
      <c r="F21"/>
      <c r="G21"/>
      <c r="H21"/>
    </row>
    <row r="22" spans="1:8" s="6" customFormat="1" ht="37.5" customHeight="1" x14ac:dyDescent="0.2">
      <c r="A22" s="8"/>
      <c r="B22" s="19" t="s">
        <v>37</v>
      </c>
      <c r="C22" s="51">
        <f>SUM(D22:E22)</f>
        <v>0</v>
      </c>
      <c r="D22" s="20"/>
      <c r="E22" s="20"/>
      <c r="F22"/>
      <c r="G22"/>
      <c r="H22"/>
    </row>
    <row r="23" spans="1:8" s="6" customFormat="1" ht="37.5" customHeight="1" x14ac:dyDescent="0.2">
      <c r="A23" s="8"/>
      <c r="B23" s="19" t="s">
        <v>38</v>
      </c>
      <c r="C23" s="51">
        <f>SUM(D23:E23)</f>
        <v>0</v>
      </c>
      <c r="D23" s="20"/>
      <c r="E23" s="20"/>
      <c r="F23"/>
      <c r="G23"/>
      <c r="H23"/>
    </row>
    <row r="24" spans="1:8" s="6" customFormat="1" ht="37.5" customHeight="1" x14ac:dyDescent="0.2">
      <c r="A24" s="8"/>
      <c r="B24" s="19" t="s">
        <v>39</v>
      </c>
      <c r="C24" s="51">
        <f>SUM(D24:E24)</f>
        <v>30006</v>
      </c>
      <c r="D24" s="54">
        <f>D20*0.15</f>
        <v>30000</v>
      </c>
      <c r="E24" s="54">
        <f t="shared" ref="E24" si="1">E20*0.15</f>
        <v>6</v>
      </c>
      <c r="F24"/>
      <c r="G24"/>
      <c r="H24"/>
    </row>
    <row r="25" spans="1:8" s="6" customFormat="1" ht="37.5" customHeight="1" x14ac:dyDescent="0.2">
      <c r="A25" s="8"/>
      <c r="B25" s="21" t="s">
        <v>32</v>
      </c>
      <c r="C25" s="52">
        <f>SUM(C20:C24)</f>
        <v>230046</v>
      </c>
      <c r="D25" s="50">
        <f>SUM(D20:D24)</f>
        <v>230000</v>
      </c>
      <c r="E25" s="50">
        <f t="shared" ref="E25" si="2">SUM(E20:E24)</f>
        <v>46</v>
      </c>
      <c r="F25"/>
      <c r="G25"/>
      <c r="H25"/>
    </row>
    <row r="26" spans="1:8" x14ac:dyDescent="0.2"/>
    <row r="27" spans="1:8" x14ac:dyDescent="0.2"/>
    <row r="28" spans="1:8" x14ac:dyDescent="0.2"/>
    <row r="29" spans="1:8" x14ac:dyDescent="0.2">
      <c r="B29" t="s">
        <v>40</v>
      </c>
    </row>
    <row r="30" spans="1:8" x14ac:dyDescent="0.2">
      <c r="B30" t="s">
        <v>41</v>
      </c>
    </row>
    <row r="31" spans="1:8" ht="15" customHeight="1" x14ac:dyDescent="0.2">
      <c r="B31" t="s">
        <v>42</v>
      </c>
    </row>
  </sheetData>
  <mergeCells count="5">
    <mergeCell ref="B1:H3"/>
    <mergeCell ref="B7:B9"/>
    <mergeCell ref="E7:F7"/>
    <mergeCell ref="C7:D7"/>
    <mergeCell ref="I7:J7"/>
  </mergeCells>
  <dataValidations count="1">
    <dataValidation type="list" allowBlank="1" showInputMessage="1" showErrorMessage="1" sqref="C18" xr:uid="{57A06E99-182A-49FC-A588-CAE7CCCC6052}">
      <formula1>"Piccola Impresa, Media impresa"</formula1>
    </dataValidation>
  </dataValidations>
  <pageMargins left="0.7" right="0.7" top="0.75" bottom="0.75" header="0.3" footer="0.3"/>
  <pageSetup paperSize="9" scale="95" orientation="portrait" verticalDpi="300" r:id="rId1"/>
  <ignoredErrors>
    <ignoredError sqref="I10:I11 J10:J11" unlocked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BC3C0-68F9-48C3-8EC8-6697FD412FF3}">
  <dimension ref="A2:Q14"/>
  <sheetViews>
    <sheetView zoomScale="90" zoomScaleNormal="90" zoomScaleSheetLayoutView="108" workbookViewId="0">
      <selection activeCell="D24" sqref="D24"/>
    </sheetView>
  </sheetViews>
  <sheetFormatPr baseColWidth="10" defaultColWidth="10.5" defaultRowHeight="15" x14ac:dyDescent="0.2"/>
  <cols>
    <col min="1" max="1" width="9.1640625" style="5" customWidth="1"/>
    <col min="2" max="2" width="19.6640625" style="5" customWidth="1"/>
    <col min="3" max="5" width="17.1640625" style="5" bestFit="1" customWidth="1"/>
    <col min="6" max="6" width="22.33203125" style="5" customWidth="1"/>
    <col min="7" max="7" width="18.5" style="5" customWidth="1"/>
    <col min="8" max="8" width="19.5" style="5" customWidth="1"/>
    <col min="9" max="9" width="5.6640625" bestFit="1" customWidth="1"/>
    <col min="10" max="10" width="27.33203125" customWidth="1"/>
    <col min="11" max="11" width="51.1640625" customWidth="1"/>
  </cols>
  <sheetData>
    <row r="2" spans="1:17" x14ac:dyDescent="0.2">
      <c r="A2" s="5" t="s">
        <v>43</v>
      </c>
      <c r="I2" s="72"/>
      <c r="J2" s="72"/>
      <c r="K2" s="72"/>
      <c r="L2" s="72"/>
      <c r="M2" s="72"/>
      <c r="N2" s="72"/>
      <c r="O2" s="72"/>
      <c r="P2" s="72"/>
      <c r="Q2" s="72"/>
    </row>
    <row r="3" spans="1:17" x14ac:dyDescent="0.2">
      <c r="A3" s="5" t="s">
        <v>44</v>
      </c>
    </row>
    <row r="4" spans="1:17" x14ac:dyDescent="0.2">
      <c r="A4" s="5" t="s">
        <v>45</v>
      </c>
      <c r="K4" s="2"/>
    </row>
    <row r="5" spans="1:17" x14ac:dyDescent="0.2">
      <c r="K5" s="2"/>
    </row>
    <row r="7" spans="1:17" ht="51.75" customHeight="1" x14ac:dyDescent="0.2">
      <c r="B7" s="7" t="s">
        <v>31</v>
      </c>
      <c r="C7" s="12" t="s">
        <v>46</v>
      </c>
      <c r="D7" s="12" t="s">
        <v>47</v>
      </c>
      <c r="E7" s="12" t="s">
        <v>48</v>
      </c>
      <c r="F7" s="13" t="s">
        <v>49</v>
      </c>
      <c r="G7" s="3"/>
      <c r="H7"/>
    </row>
    <row r="8" spans="1:17" ht="45" customHeight="1" x14ac:dyDescent="0.2">
      <c r="B8" s="9" t="s">
        <v>35</v>
      </c>
      <c r="C8" s="14"/>
      <c r="D8" s="14"/>
      <c r="E8" s="14"/>
      <c r="F8" s="14"/>
      <c r="G8" s="4"/>
      <c r="H8"/>
    </row>
    <row r="9" spans="1:17" ht="45" customHeight="1" x14ac:dyDescent="0.2">
      <c r="B9" s="9" t="s">
        <v>36</v>
      </c>
      <c r="C9" s="15"/>
      <c r="D9" s="15"/>
      <c r="E9" s="15"/>
      <c r="F9" s="15"/>
      <c r="G9"/>
      <c r="H9"/>
    </row>
    <row r="10" spans="1:17" ht="45" customHeight="1" x14ac:dyDescent="0.2">
      <c r="B10" s="9" t="s">
        <v>37</v>
      </c>
      <c r="C10" s="15"/>
      <c r="D10" s="15"/>
      <c r="E10" s="15"/>
      <c r="F10" s="15"/>
      <c r="G10"/>
      <c r="H10"/>
    </row>
    <row r="11" spans="1:17" ht="45" customHeight="1" x14ac:dyDescent="0.2">
      <c r="B11" s="9" t="s">
        <v>38</v>
      </c>
      <c r="C11" s="15"/>
      <c r="D11" s="15"/>
      <c r="E11" s="15"/>
      <c r="F11" s="15"/>
      <c r="G11"/>
      <c r="H11"/>
    </row>
    <row r="12" spans="1:17" ht="45" customHeight="1" x14ac:dyDescent="0.2">
      <c r="B12" s="9" t="s">
        <v>39</v>
      </c>
      <c r="C12" s="15"/>
      <c r="D12" s="15"/>
      <c r="E12" s="15"/>
      <c r="F12" s="15"/>
      <c r="G12"/>
      <c r="H12"/>
    </row>
    <row r="13" spans="1:17" ht="41.25" customHeight="1" x14ac:dyDescent="0.2">
      <c r="B13" s="10" t="s">
        <v>32</v>
      </c>
      <c r="C13" s="15"/>
      <c r="D13" s="15"/>
      <c r="E13" s="15"/>
      <c r="F13" s="15"/>
      <c r="G13"/>
      <c r="H13"/>
    </row>
    <row r="14" spans="1:17" ht="16" x14ac:dyDescent="0.2">
      <c r="B14" s="16" t="s">
        <v>50</v>
      </c>
    </row>
  </sheetData>
  <mergeCells count="1">
    <mergeCell ref="I2:Q2"/>
  </mergeCells>
  <phoneticPr fontId="3" type="noConversion"/>
  <pageMargins left="0.7" right="0.7" top="0.75" bottom="0.75" header="0.3" footer="0.3"/>
  <pageSetup paperSize="9" scale="52" orientation="portrait" verticalDpi="3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A10496-DD2F-2E44-BC22-9EFD4FE64C83}">
  <dimension ref="A1:A4"/>
  <sheetViews>
    <sheetView workbookViewId="0">
      <selection activeCell="J23" sqref="J23"/>
    </sheetView>
  </sheetViews>
  <sheetFormatPr baseColWidth="10" defaultColWidth="11.5" defaultRowHeight="15" x14ac:dyDescent="0.2"/>
  <cols>
    <col min="1" max="1" width="19.5" bestFit="1" customWidth="1"/>
  </cols>
  <sheetData>
    <row r="1" spans="1:1" x14ac:dyDescent="0.2">
      <c r="A1" s="1" t="s">
        <v>51</v>
      </c>
    </row>
    <row r="2" spans="1:1" x14ac:dyDescent="0.2">
      <c r="A2" t="s">
        <v>52</v>
      </c>
    </row>
    <row r="3" spans="1:1" x14ac:dyDescent="0.2">
      <c r="A3" t="s">
        <v>20</v>
      </c>
    </row>
    <row r="4" spans="1:1" x14ac:dyDescent="0.2">
      <c r="A4" t="s">
        <v>53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Flow_SignoffStatus xmlns="a090d577-fb55-441c-8311-b9047167c477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9340D65BFE42394AB35E24C495B13F83" ma:contentTypeVersion="5" ma:contentTypeDescription="Create a new document." ma:contentTypeScope="" ma:versionID="e76ba8a41e3943edd3b043a6ca41993b">
  <xsd:schema xmlns:xsd="http://www.w3.org/2001/XMLSchema" xmlns:xs="http://www.w3.org/2001/XMLSchema" xmlns:p="http://schemas.microsoft.com/office/2006/metadata/properties" xmlns:ns2="a090d577-fb55-441c-8311-b9047167c477" targetNamespace="http://schemas.microsoft.com/office/2006/metadata/properties" ma:root="true" ma:fieldsID="b3fa5afd6880b05223592dc907b5e75d" ns2:_="">
    <xsd:import namespace="a090d577-fb55-441c-8311-b9047167c477"/>
    <xsd:element name="properties">
      <xsd:complexType>
        <xsd:sequence>
          <xsd:element name="documentManagement">
            <xsd:complexType>
              <xsd:all>
                <xsd:element ref="ns2:Links" minOccurs="0"/>
                <xsd:element ref="ns2:_Flow_SignoffStatus" minOccurs="0"/>
                <xsd:element ref="ns2:MediaServiceMetadata" minOccurs="0"/>
                <xsd:element ref="ns2:MediaServiceFastMetadata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090d577-fb55-441c-8311-b9047167c477" elementFormDefault="qualified">
    <xsd:import namespace="http://schemas.microsoft.com/office/2006/documentManagement/types"/>
    <xsd:import namespace="http://schemas.microsoft.com/office/infopath/2007/PartnerControls"/>
    <xsd:element name="Links" ma:index="8" nillable="true" ma:displayName="Links" ma:list="{b13cf251-fd5c-46c3-94f2-83614ea0a241}" ma:internalName="Links" ma:readOnly="true" ma:showField="From_x0020_Document">
      <xsd:simpleType>
        <xsd:restriction base="dms:Lookup"/>
      </xsd:simpleType>
    </xsd:element>
    <xsd:element name="_Flow_SignoffStatus" ma:index="9" nillable="true" ma:displayName="Sign Off" ma:internalName="SignOff">
      <xsd:simpleType>
        <xsd:restriction base="dms:Text"/>
      </xsd:simple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686FF1B-7934-4F33-BD38-252F0A6CE50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B3950F42-D826-4EE2-82D5-6F6E14D02DE1}">
  <ds:schemaRefs>
    <ds:schemaRef ds:uri="http://schemas.microsoft.com/office/2006/metadata/properties"/>
    <ds:schemaRef ds:uri="http://schemas.microsoft.com/office/infopath/2007/PartnerControls"/>
    <ds:schemaRef ds:uri="a090d577-fb55-441c-8311-b9047167c477"/>
  </ds:schemaRefs>
</ds:datastoreItem>
</file>

<file path=customXml/itemProps3.xml><?xml version="1.0" encoding="utf-8"?>
<ds:datastoreItem xmlns:ds="http://schemas.openxmlformats.org/officeDocument/2006/customXml" ds:itemID="{55FE2DB4-CC1E-4FA7-A4DB-F6F6BD7B3A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090d577-fb55-441c-8311-b9047167c477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Tab. Intensita aiuti</vt:lpstr>
      <vt:lpstr>PIANO Eco Fin per tipologia</vt:lpstr>
      <vt:lpstr>PIANO Eco Fin per MILESTONE</vt:lpstr>
      <vt:lpstr>campi_predef</vt:lpstr>
      <vt:lpstr>'PIANO Eco Fin per MILESTONE'!Print_Area</vt:lpstr>
      <vt:lpstr>'PIANO Eco Fin per tipologia'!Print_Area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Utente</dc:creator>
  <cp:keywords/>
  <dc:description/>
  <cp:lastModifiedBy>ANDREA PACE</cp:lastModifiedBy>
  <cp:revision/>
  <dcterms:created xsi:type="dcterms:W3CDTF">2023-05-23T14:28:21Z</dcterms:created>
  <dcterms:modified xsi:type="dcterms:W3CDTF">2025-06-13T13:22:05Z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0x0101009340D65BFE42394AB35E24C495B13F83</vt:lpwstr>
  </property>
  <property fmtid="{D5CDD505-2E9C-101B-9397-08002B2CF9AE}" pid="3" name="MSIP_Label_2e1840fb-8939-4796-95d0-bc833736564d_Enabled">
    <vt:lpwstr>true</vt:lpwstr>
  </property>
  <property fmtid="{D5CDD505-2E9C-101B-9397-08002B2CF9AE}" pid="4" name="MSIP_Label_2e1840fb-8939-4796-95d0-bc833736564d_SetDate">
    <vt:lpwstr>2025-05-05T13:29:53Z</vt:lpwstr>
  </property>
  <property fmtid="{D5CDD505-2E9C-101B-9397-08002B2CF9AE}" pid="5" name="MSIP_Label_2e1840fb-8939-4796-95d0-bc833736564d_Method">
    <vt:lpwstr>Standard</vt:lpwstr>
  </property>
  <property fmtid="{D5CDD505-2E9C-101B-9397-08002B2CF9AE}" pid="6" name="MSIP_Label_2e1840fb-8939-4796-95d0-bc833736564d_Name">
    <vt:lpwstr>Confidential - Open Access</vt:lpwstr>
  </property>
  <property fmtid="{D5CDD505-2E9C-101B-9397-08002B2CF9AE}" pid="7" name="MSIP_Label_2e1840fb-8939-4796-95d0-bc833736564d_SiteId">
    <vt:lpwstr>513294a0-3e20-41b2-a970-6d30bf1546fa</vt:lpwstr>
  </property>
  <property fmtid="{D5CDD505-2E9C-101B-9397-08002B2CF9AE}" pid="8" name="MSIP_Label_2e1840fb-8939-4796-95d0-bc833736564d_ActionId">
    <vt:lpwstr>408e504e-8635-4ec2-9b8e-a763b309ad2a</vt:lpwstr>
  </property>
  <property fmtid="{D5CDD505-2E9C-101B-9397-08002B2CF9AE}" pid="9" name="MSIP_Label_2e1840fb-8939-4796-95d0-bc833736564d_ContentBits">
    <vt:lpwstr>0</vt:lpwstr>
  </property>
  <property fmtid="{D5CDD505-2E9C-101B-9397-08002B2CF9AE}" pid="10" name="MSIP_Label_2e1840fb-8939-4796-95d0-bc833736564d_Tag">
    <vt:lpwstr>10, 3, 0, 2</vt:lpwstr>
  </property>
</Properties>
</file>